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Q:\"/>
    </mc:Choice>
  </mc:AlternateContent>
  <xr:revisionPtr revIDLastSave="0" documentId="8_{0A96C3F6-A90C-4B6F-900C-CCA7CB2E9BF1}" xr6:coauthVersionLast="47" xr6:coauthVersionMax="47" xr10:uidLastSave="{00000000-0000-0000-0000-000000000000}"/>
  <bookViews>
    <workbookView xWindow="1560" yWindow="2490" windowWidth="21600" windowHeight="10050" xr2:uid="{61741232-E097-40A4-BD4C-0D2FE7B1CED9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8" i="1" l="1"/>
  <c r="A9" i="1"/>
  <c r="A10" i="1"/>
  <c r="A11" i="1"/>
  <c r="A12" i="1"/>
  <c r="A13" i="1"/>
  <c r="A14" i="1"/>
  <c r="A15" i="1"/>
  <c r="A16" i="1"/>
  <c r="A17" i="1"/>
  <c r="A18" i="1"/>
  <c r="J2" i="1"/>
  <c r="G2" i="1"/>
  <c r="B2" i="1"/>
  <c r="L2" i="1"/>
  <c r="N2" i="1"/>
  <c r="F2" i="1"/>
  <c r="O2" i="1"/>
  <c r="Q2" i="1"/>
  <c r="P2" i="1"/>
  <c r="K2" i="1"/>
  <c r="R2" i="1"/>
  <c r="S2" i="1"/>
  <c r="C2" i="1"/>
  <c r="D2" i="1"/>
  <c r="T2" i="1"/>
  <c r="M2" i="1"/>
  <c r="E2" i="1"/>
  <c r="J3" i="1"/>
  <c r="G3" i="1"/>
  <c r="B3" i="1"/>
  <c r="L3" i="1"/>
  <c r="N3" i="1"/>
  <c r="F3" i="1"/>
  <c r="O3" i="1"/>
  <c r="Q3" i="1"/>
  <c r="P3" i="1"/>
  <c r="K3" i="1"/>
  <c r="R3" i="1"/>
  <c r="S3" i="1"/>
  <c r="C3" i="1"/>
  <c r="D3" i="1"/>
  <c r="T3" i="1"/>
  <c r="M3" i="1"/>
  <c r="E3" i="1"/>
  <c r="J4" i="1"/>
  <c r="G4" i="1"/>
  <c r="B4" i="1"/>
  <c r="L4" i="1"/>
  <c r="N4" i="1"/>
  <c r="F4" i="1"/>
  <c r="O4" i="1"/>
  <c r="Q4" i="1"/>
  <c r="P4" i="1"/>
  <c r="K4" i="1"/>
  <c r="R4" i="1"/>
  <c r="S4" i="1"/>
  <c r="C4" i="1"/>
  <c r="D4" i="1"/>
  <c r="T4" i="1"/>
  <c r="M4" i="1"/>
  <c r="E4" i="1"/>
  <c r="J5" i="1"/>
  <c r="G5" i="1"/>
  <c r="B5" i="1"/>
  <c r="L5" i="1"/>
  <c r="N5" i="1"/>
  <c r="F5" i="1"/>
  <c r="O5" i="1"/>
  <c r="Q5" i="1"/>
  <c r="P5" i="1"/>
  <c r="K5" i="1"/>
  <c r="R5" i="1"/>
  <c r="S5" i="1"/>
  <c r="C5" i="1"/>
  <c r="D5" i="1"/>
  <c r="T5" i="1"/>
  <c r="M5" i="1"/>
  <c r="E5" i="1"/>
  <c r="J6" i="1"/>
  <c r="G6" i="1"/>
  <c r="B6" i="1"/>
  <c r="L6" i="1"/>
  <c r="N6" i="1"/>
  <c r="F6" i="1"/>
  <c r="O6" i="1"/>
  <c r="Q6" i="1"/>
  <c r="P6" i="1"/>
  <c r="K6" i="1"/>
  <c r="R6" i="1"/>
  <c r="S6" i="1"/>
  <c r="C6" i="1"/>
  <c r="D6" i="1"/>
  <c r="T6" i="1"/>
  <c r="M6" i="1"/>
  <c r="E6" i="1"/>
  <c r="J7" i="1"/>
  <c r="G7" i="1"/>
  <c r="B7" i="1"/>
  <c r="L7" i="1"/>
  <c r="N7" i="1"/>
  <c r="F7" i="1"/>
  <c r="O7" i="1"/>
  <c r="Q7" i="1"/>
  <c r="P7" i="1"/>
  <c r="K7" i="1"/>
  <c r="R7" i="1"/>
  <c r="S7" i="1"/>
  <c r="C7" i="1"/>
  <c r="D7" i="1"/>
  <c r="T7" i="1"/>
  <c r="M7" i="1"/>
  <c r="E7" i="1"/>
  <c r="J8" i="1"/>
  <c r="G8" i="1"/>
  <c r="B8" i="1"/>
  <c r="L8" i="1"/>
  <c r="N8" i="1"/>
  <c r="F8" i="1"/>
  <c r="O8" i="1"/>
  <c r="Q8" i="1"/>
  <c r="P8" i="1"/>
  <c r="K8" i="1"/>
  <c r="R8" i="1"/>
  <c r="S8" i="1"/>
  <c r="C8" i="1"/>
  <c r="D8" i="1"/>
  <c r="T8" i="1"/>
  <c r="M8" i="1"/>
  <c r="E8" i="1"/>
  <c r="J9" i="1"/>
  <c r="G9" i="1"/>
  <c r="B9" i="1"/>
  <c r="L9" i="1"/>
  <c r="N9" i="1"/>
  <c r="F9" i="1"/>
  <c r="O9" i="1"/>
  <c r="Q9" i="1"/>
  <c r="P9" i="1"/>
  <c r="K9" i="1"/>
  <c r="R9" i="1"/>
  <c r="S9" i="1"/>
  <c r="C9" i="1"/>
  <c r="D9" i="1"/>
  <c r="T9" i="1"/>
  <c r="M9" i="1"/>
  <c r="E9" i="1"/>
  <c r="J10" i="1"/>
  <c r="G10" i="1"/>
  <c r="B10" i="1"/>
  <c r="L10" i="1"/>
  <c r="N10" i="1"/>
  <c r="F10" i="1"/>
  <c r="O10" i="1"/>
  <c r="Q10" i="1"/>
  <c r="P10" i="1"/>
  <c r="K10" i="1"/>
  <c r="R10" i="1"/>
  <c r="S10" i="1"/>
  <c r="C10" i="1"/>
  <c r="D10" i="1"/>
  <c r="T10" i="1"/>
  <c r="M10" i="1"/>
  <c r="E10" i="1"/>
  <c r="J11" i="1"/>
  <c r="G11" i="1"/>
  <c r="B11" i="1"/>
  <c r="L11" i="1"/>
  <c r="N11" i="1"/>
  <c r="F11" i="1"/>
  <c r="O11" i="1"/>
  <c r="Q11" i="1"/>
  <c r="P11" i="1"/>
  <c r="K11" i="1"/>
  <c r="R11" i="1"/>
  <c r="S11" i="1"/>
  <c r="C11" i="1"/>
  <c r="D11" i="1"/>
  <c r="T11" i="1"/>
  <c r="M11" i="1"/>
  <c r="E11" i="1"/>
  <c r="J12" i="1"/>
  <c r="G12" i="1"/>
  <c r="B12" i="1"/>
  <c r="L12" i="1"/>
  <c r="N12" i="1"/>
  <c r="F12" i="1"/>
  <c r="O12" i="1"/>
  <c r="Q12" i="1"/>
  <c r="P12" i="1"/>
  <c r="K12" i="1"/>
  <c r="R12" i="1"/>
  <c r="S12" i="1"/>
  <c r="C12" i="1"/>
  <c r="D12" i="1"/>
  <c r="T12" i="1"/>
  <c r="M12" i="1"/>
  <c r="E12" i="1"/>
  <c r="J13" i="1"/>
  <c r="G13" i="1"/>
  <c r="B13" i="1"/>
  <c r="L13" i="1"/>
  <c r="N13" i="1"/>
  <c r="F13" i="1"/>
  <c r="O13" i="1"/>
  <c r="Q13" i="1"/>
  <c r="P13" i="1"/>
  <c r="K13" i="1"/>
  <c r="R13" i="1"/>
  <c r="S13" i="1"/>
  <c r="C13" i="1"/>
  <c r="D13" i="1"/>
  <c r="T13" i="1"/>
  <c r="M13" i="1"/>
  <c r="E13" i="1"/>
  <c r="J14" i="1"/>
  <c r="G14" i="1"/>
  <c r="B14" i="1"/>
  <c r="L14" i="1"/>
  <c r="N14" i="1"/>
  <c r="F14" i="1"/>
  <c r="O14" i="1"/>
  <c r="Q14" i="1"/>
  <c r="P14" i="1"/>
  <c r="K14" i="1"/>
  <c r="R14" i="1"/>
  <c r="S14" i="1"/>
  <c r="C14" i="1"/>
  <c r="D14" i="1"/>
  <c r="T14" i="1"/>
  <c r="M14" i="1"/>
  <c r="E14" i="1"/>
  <c r="J15" i="1"/>
  <c r="G15" i="1"/>
  <c r="B15" i="1"/>
  <c r="L15" i="1"/>
  <c r="N15" i="1"/>
  <c r="F15" i="1"/>
  <c r="O15" i="1"/>
  <c r="Q15" i="1"/>
  <c r="P15" i="1"/>
  <c r="K15" i="1"/>
  <c r="R15" i="1"/>
  <c r="S15" i="1"/>
  <c r="C15" i="1"/>
  <c r="D15" i="1"/>
  <c r="T15" i="1"/>
  <c r="M15" i="1"/>
  <c r="E15" i="1"/>
  <c r="J16" i="1"/>
  <c r="G16" i="1"/>
  <c r="B16" i="1"/>
  <c r="L16" i="1"/>
  <c r="N16" i="1"/>
  <c r="F16" i="1"/>
  <c r="O16" i="1"/>
  <c r="Q16" i="1"/>
  <c r="P16" i="1"/>
  <c r="K16" i="1"/>
  <c r="R16" i="1"/>
  <c r="S16" i="1"/>
  <c r="C16" i="1"/>
  <c r="D16" i="1"/>
  <c r="T16" i="1"/>
  <c r="M16" i="1"/>
  <c r="E16" i="1"/>
  <c r="J17" i="1"/>
  <c r="G17" i="1"/>
  <c r="B17" i="1"/>
  <c r="L17" i="1"/>
  <c r="N17" i="1"/>
  <c r="F17" i="1"/>
  <c r="O17" i="1"/>
  <c r="Q17" i="1"/>
  <c r="P17" i="1"/>
  <c r="K17" i="1"/>
  <c r="R17" i="1"/>
  <c r="S17" i="1"/>
  <c r="C17" i="1"/>
  <c r="D17" i="1"/>
  <c r="T17" i="1"/>
  <c r="M17" i="1"/>
  <c r="E17" i="1"/>
  <c r="J18" i="1"/>
  <c r="G18" i="1"/>
  <c r="B18" i="1"/>
  <c r="L18" i="1"/>
  <c r="N18" i="1"/>
  <c r="F18" i="1"/>
  <c r="O18" i="1"/>
  <c r="Q18" i="1"/>
  <c r="P18" i="1"/>
  <c r="K18" i="1"/>
  <c r="R18" i="1"/>
  <c r="S18" i="1"/>
  <c r="C18" i="1"/>
  <c r="D18" i="1"/>
  <c r="T18" i="1"/>
  <c r="M18" i="1"/>
  <c r="E18" i="1"/>
  <c r="O1" i="1"/>
  <c r="Q1" i="1"/>
  <c r="P1" i="1"/>
  <c r="K1" i="1"/>
  <c r="R1" i="1"/>
  <c r="S1" i="1"/>
  <c r="C1" i="1"/>
  <c r="D1" i="1"/>
  <c r="T1" i="1"/>
  <c r="M1" i="1"/>
  <c r="E1" i="1"/>
  <c r="F1" i="1"/>
  <c r="J1" i="1"/>
  <c r="G1" i="1"/>
  <c r="B1" i="1"/>
  <c r="L1" i="1"/>
  <c r="N1" i="1"/>
  <c r="I2" i="1"/>
  <c r="I3" i="1"/>
  <c r="I4" i="1"/>
  <c r="I5" i="1"/>
  <c r="I6" i="1"/>
  <c r="I7" i="1"/>
  <c r="I1" i="1"/>
  <c r="H2" i="1"/>
  <c r="H3" i="1"/>
  <c r="H4" i="1"/>
  <c r="H5" i="1"/>
  <c r="H6" i="1"/>
  <c r="H7" i="1"/>
  <c r="H1" i="1"/>
  <c r="A3" i="1"/>
  <c r="A4" i="1"/>
  <c r="A5" i="1"/>
  <c r="A6" i="1"/>
  <c r="A7" i="1"/>
  <c r="A2" i="1"/>
</calcChain>
</file>

<file path=xl/sharedStrings.xml><?xml version="1.0" encoding="utf-8"?>
<sst xmlns="http://schemas.openxmlformats.org/spreadsheetml/2006/main" count="1" uniqueCount="1">
  <si>
    <t>FIPS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</si>
</sst>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;@"/>
  </numFmts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4" fontId="0" fillId="0" borderId="0" xfId="0" applyNumberFormat="1"/>
    <xf numFmtId="1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\prg\bldr\data\myx\bstats_02_26\Nhr_buildersummary.xls" TargetMode="External"/><Relationship Id="rId1" Type="http://schemas.openxmlformats.org/officeDocument/2006/relationships/externalLinkPath" Target="file:///F:\prg\bldr\data\myx\bstats_02_26\Nhr_buildersummary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hr_buildersummary"/>
    </sheetNames>
    <sheetDataSet>
      <sheetData sheetId="0">
        <row r="1">
          <cell r="D1" t="str">
            <v>subarea</v>
          </cell>
          <cell r="E1" t="str">
            <v>luc</v>
          </cell>
          <cell r="G1" t="str">
            <v>sale_date</v>
          </cell>
          <cell r="H1" t="str">
            <v>subdiv</v>
          </cell>
          <cell r="P1" t="str">
            <v>deed_ref</v>
          </cell>
          <cell r="Q1" t="str">
            <v>lotsondeed</v>
          </cell>
          <cell r="R1" t="str">
            <v>yr_built</v>
          </cell>
          <cell r="Y1" t="str">
            <v>legal_des1</v>
          </cell>
          <cell r="AB1" t="str">
            <v>doc_type</v>
          </cell>
          <cell r="AC1" t="str">
            <v>rept_desc</v>
          </cell>
          <cell r="AD1" t="str">
            <v>rept_code</v>
          </cell>
          <cell r="AE1" t="str">
            <v>spondeed</v>
          </cell>
          <cell r="AG1" t="str">
            <v>site_stno</v>
          </cell>
          <cell r="AH1" t="str">
            <v>site_strt</v>
          </cell>
          <cell r="AI1" t="str">
            <v>tms_no</v>
          </cell>
          <cell r="AR1" t="str">
            <v>bldr_name</v>
          </cell>
          <cell r="AS1" t="str">
            <v>rank</v>
          </cell>
          <cell r="AW1" t="str">
            <v>pplot</v>
          </cell>
          <cell r="BA1" t="str">
            <v>bowner</v>
          </cell>
        </row>
        <row r="2">
          <cell r="B2" t="str">
            <v>37019</v>
          </cell>
          <cell r="D2" t="str">
            <v>5</v>
          </cell>
          <cell r="E2" t="str">
            <v>RS</v>
          </cell>
          <cell r="G2" t="str">
            <v>09-Jan-26</v>
          </cell>
          <cell r="H2" t="str">
            <v>RUTLEDGE</v>
          </cell>
          <cell r="P2" t="str">
            <v>5486/0836</v>
          </cell>
          <cell r="Q2">
            <v>1</v>
          </cell>
          <cell r="R2">
            <v>2026</v>
          </cell>
          <cell r="Y2" t="str">
            <v>NEW L 136R</v>
          </cell>
          <cell r="AB2" t="str">
            <v>DE</v>
          </cell>
          <cell r="AC2" t="str">
            <v/>
          </cell>
          <cell r="AD2" t="str">
            <v/>
          </cell>
          <cell r="AE2">
            <v>503500</v>
          </cell>
          <cell r="AG2" t="str">
            <v>3042</v>
          </cell>
          <cell r="AH2" t="str">
            <v>BRACKENBURY ST</v>
          </cell>
          <cell r="AI2" t="str">
            <v>214F-D-001-40</v>
          </cell>
          <cell r="AR2" t="str">
            <v>ADAMS HOMES</v>
          </cell>
          <cell r="AS2">
            <v>17</v>
          </cell>
          <cell r="AW2">
            <v>503500</v>
          </cell>
          <cell r="BA2" t="str">
            <v>BRITTAIN, BILLY</v>
          </cell>
        </row>
        <row r="3">
          <cell r="B3" t="str">
            <v>37019</v>
          </cell>
          <cell r="D3" t="str">
            <v>5</v>
          </cell>
          <cell r="E3" t="str">
            <v>RS</v>
          </cell>
          <cell r="G3" t="str">
            <v>24-Feb-26</v>
          </cell>
          <cell r="H3" t="str">
            <v>RUTLEDGE</v>
          </cell>
          <cell r="P3" t="str">
            <v>5508/1081</v>
          </cell>
          <cell r="Q3">
            <v>1</v>
          </cell>
          <cell r="R3">
            <v>2026</v>
          </cell>
          <cell r="Y3" t="str">
            <v>LOT 101</v>
          </cell>
          <cell r="AB3" t="str">
            <v>DE</v>
          </cell>
          <cell r="AC3" t="str">
            <v/>
          </cell>
          <cell r="AD3" t="str">
            <v/>
          </cell>
          <cell r="AE3">
            <v>432000</v>
          </cell>
          <cell r="AG3" t="str">
            <v>3192</v>
          </cell>
          <cell r="AH3" t="str">
            <v>RUTLEDGE CROSS</v>
          </cell>
          <cell r="AI3" t="str">
            <v>214C-I-044-13</v>
          </cell>
          <cell r="AR3" t="str">
            <v>ADAMS HOMES</v>
          </cell>
          <cell r="AS3">
            <v>17</v>
          </cell>
          <cell r="AW3">
            <v>432000</v>
          </cell>
          <cell r="BA3" t="str">
            <v>EDGELL, KATHRYN</v>
          </cell>
        </row>
        <row r="4">
          <cell r="B4" t="str">
            <v>37019</v>
          </cell>
          <cell r="D4" t="str">
            <v>5</v>
          </cell>
          <cell r="E4" t="str">
            <v>RS</v>
          </cell>
          <cell r="G4" t="str">
            <v>15-Jan-26</v>
          </cell>
          <cell r="H4" t="str">
            <v>RUTLEDGE</v>
          </cell>
          <cell r="P4" t="str">
            <v>5489/1053</v>
          </cell>
          <cell r="Q4">
            <v>1</v>
          </cell>
          <cell r="R4">
            <v>2026</v>
          </cell>
          <cell r="Y4" t="str">
            <v>LOT 157</v>
          </cell>
          <cell r="AB4" t="str">
            <v>DE</v>
          </cell>
          <cell r="AC4" t="str">
            <v/>
          </cell>
          <cell r="AD4" t="str">
            <v/>
          </cell>
          <cell r="AE4">
            <v>333500</v>
          </cell>
          <cell r="AG4" t="str">
            <v>3081</v>
          </cell>
          <cell r="AH4" t="str">
            <v>BRACKENBURY ST</v>
          </cell>
          <cell r="AI4" t="str">
            <v>214F-D-001-36</v>
          </cell>
          <cell r="AR4" t="str">
            <v>ADAMS HOMES</v>
          </cell>
          <cell r="AS4">
            <v>17</v>
          </cell>
          <cell r="AW4">
            <v>333500</v>
          </cell>
          <cell r="BA4" t="str">
            <v>KELLY, VALERIE</v>
          </cell>
        </row>
        <row r="5">
          <cell r="B5" t="str">
            <v>37019</v>
          </cell>
          <cell r="D5" t="str">
            <v>5</v>
          </cell>
          <cell r="E5" t="str">
            <v>RS</v>
          </cell>
          <cell r="G5" t="str">
            <v>13-Jan-26</v>
          </cell>
          <cell r="H5" t="str">
            <v>RUTLEDGE</v>
          </cell>
          <cell r="P5" t="str">
            <v>5488/0653</v>
          </cell>
          <cell r="Q5">
            <v>1</v>
          </cell>
          <cell r="R5">
            <v>2026</v>
          </cell>
          <cell r="Y5" t="str">
            <v>LOT 160 SEC 2</v>
          </cell>
          <cell r="AB5" t="str">
            <v>DE</v>
          </cell>
          <cell r="AC5" t="str">
            <v/>
          </cell>
          <cell r="AD5" t="str">
            <v/>
          </cell>
          <cell r="AE5">
            <v>309500</v>
          </cell>
          <cell r="AG5" t="str">
            <v>3057</v>
          </cell>
          <cell r="AH5" t="str">
            <v>BRACKENBURY ST</v>
          </cell>
          <cell r="AI5" t="str">
            <v>214F-D-001-07</v>
          </cell>
          <cell r="AR5" t="str">
            <v>ADAMS HOMES</v>
          </cell>
          <cell r="AS5">
            <v>17</v>
          </cell>
          <cell r="AW5">
            <v>309500</v>
          </cell>
          <cell r="BA5" t="str">
            <v>MARGESON, KATHLEEN</v>
          </cell>
        </row>
        <row r="6">
          <cell r="B6" t="str">
            <v>45051</v>
          </cell>
          <cell r="D6" t="str">
            <v>7E</v>
          </cell>
          <cell r="E6" t="str">
            <v>MS</v>
          </cell>
          <cell r="G6" t="str">
            <v>15-Jan-26</v>
          </cell>
          <cell r="H6" t="str">
            <v>MARCLIFFE WEST</v>
          </cell>
          <cell r="P6" t="str">
            <v>5035/0947</v>
          </cell>
          <cell r="Q6">
            <v>1</v>
          </cell>
          <cell r="R6">
            <v>2026</v>
          </cell>
          <cell r="Y6" t="str">
            <v>HPR MARCLIFFE WEST U/APT/CONDO 501 101</v>
          </cell>
          <cell r="AB6" t="str">
            <v>DE</v>
          </cell>
          <cell r="AC6" t="str">
            <v>MARCLIFFE WEST UNIT 101</v>
          </cell>
          <cell r="AD6" t="str">
            <v/>
          </cell>
          <cell r="AE6">
            <v>375500</v>
          </cell>
          <cell r="AG6" t="str">
            <v/>
          </cell>
          <cell r="AH6" t="str">
            <v/>
          </cell>
          <cell r="AI6" t="str">
            <v>46410020140</v>
          </cell>
          <cell r="AR6" t="str">
            <v>ALMOND QUALITY BUILDERS</v>
          </cell>
          <cell r="AS6">
            <v>19</v>
          </cell>
          <cell r="AW6">
            <v>375500</v>
          </cell>
          <cell r="BA6" t="str">
            <v>MCCOY, DANIEL EUGENE II</v>
          </cell>
        </row>
        <row r="7">
          <cell r="B7" t="str">
            <v>45051</v>
          </cell>
          <cell r="D7" t="str">
            <v>7E</v>
          </cell>
          <cell r="E7" t="str">
            <v>MS</v>
          </cell>
          <cell r="G7" t="str">
            <v>09-Jan-26</v>
          </cell>
          <cell r="H7" t="str">
            <v>MARCLIFFE WEST</v>
          </cell>
          <cell r="P7" t="str">
            <v>5032/2504</v>
          </cell>
          <cell r="Q7">
            <v>1</v>
          </cell>
          <cell r="R7">
            <v>2026</v>
          </cell>
          <cell r="Y7" t="str">
            <v>HPR MARCLIFFE WEST U/APT/CONDO 501 102</v>
          </cell>
          <cell r="AB7" t="str">
            <v>DE</v>
          </cell>
          <cell r="AC7" t="str">
            <v>MARCLIFFE WEST UNIT 102</v>
          </cell>
          <cell r="AD7" t="str">
            <v/>
          </cell>
          <cell r="AE7">
            <v>377590</v>
          </cell>
          <cell r="AG7" t="str">
            <v/>
          </cell>
          <cell r="AH7" t="str">
            <v/>
          </cell>
          <cell r="AI7" t="str">
            <v>46410020141</v>
          </cell>
          <cell r="AR7" t="str">
            <v>ALMOND QUALITY BUILDERS</v>
          </cell>
          <cell r="AS7">
            <v>19</v>
          </cell>
          <cell r="AW7">
            <v>377590</v>
          </cell>
          <cell r="BA7" t="str">
            <v>CROTHERS, RICHARD K</v>
          </cell>
        </row>
        <row r="8">
          <cell r="B8" t="str">
            <v>45051</v>
          </cell>
          <cell r="G8" t="str">
            <v>15-Jan-26</v>
          </cell>
          <cell r="H8" t="str">
            <v>DEER TRACK</v>
          </cell>
          <cell r="P8" t="str">
            <v>5035/1167</v>
          </cell>
          <cell r="Q8">
            <v>1</v>
          </cell>
          <cell r="R8">
            <v>2026</v>
          </cell>
          <cell r="Y8" t="str">
            <v>LOT 34 TS SOCASTEE SUB DEER TRACK</v>
          </cell>
          <cell r="AB8" t="str">
            <v>DE</v>
          </cell>
          <cell r="AC8" t="str">
            <v>DEER TRACK 0.33 AC LT 34</v>
          </cell>
          <cell r="AD8" t="str">
            <v/>
          </cell>
          <cell r="AE8">
            <v>775785</v>
          </cell>
          <cell r="AG8" t="str">
            <v/>
          </cell>
          <cell r="AH8" t="str">
            <v/>
          </cell>
          <cell r="AI8" t="str">
            <v>45910010192</v>
          </cell>
          <cell r="AR8" t="str">
            <v>AMERI BUILT HOMES</v>
          </cell>
          <cell r="AS8">
            <v>20</v>
          </cell>
          <cell r="AW8">
            <v>775785</v>
          </cell>
          <cell r="BA8" t="str">
            <v>MARINO, THOMAS F</v>
          </cell>
        </row>
        <row r="9">
          <cell r="B9" t="str">
            <v>45051</v>
          </cell>
          <cell r="G9" t="str">
            <v>20-Jan-26</v>
          </cell>
          <cell r="H9" t="str">
            <v>ANDALUSIA</v>
          </cell>
          <cell r="P9" t="str">
            <v>5035/3308</v>
          </cell>
          <cell r="Q9">
            <v>1</v>
          </cell>
          <cell r="R9">
            <v>2026</v>
          </cell>
          <cell r="Y9" t="str">
            <v>LOT 117 TS SIMPSON CREEK SUB ANDALUSIA</v>
          </cell>
          <cell r="AB9" t="str">
            <v>DE</v>
          </cell>
          <cell r="AC9" t="str">
            <v>ANDALUSIA 0.37 AC LT 117</v>
          </cell>
          <cell r="AD9" t="str">
            <v/>
          </cell>
          <cell r="AE9">
            <v>230000</v>
          </cell>
          <cell r="AG9" t="str">
            <v/>
          </cell>
          <cell r="AH9" t="str">
            <v/>
          </cell>
          <cell r="AI9" t="str">
            <v>21615030021</v>
          </cell>
          <cell r="AR9" t="str">
            <v>ASHTON WOODS</v>
          </cell>
          <cell r="AS9">
            <v>9</v>
          </cell>
          <cell r="AW9">
            <v>230000</v>
          </cell>
          <cell r="BA9" t="str">
            <v>GILLISPIE, JAVION</v>
          </cell>
        </row>
        <row r="10">
          <cell r="B10" t="str">
            <v>45051</v>
          </cell>
          <cell r="G10" t="str">
            <v>08-Jan-26</v>
          </cell>
          <cell r="H10" t="str">
            <v>ANDALUSIA</v>
          </cell>
          <cell r="P10" t="str">
            <v>5032/0502</v>
          </cell>
          <cell r="Q10">
            <v>1</v>
          </cell>
          <cell r="R10">
            <v>2026</v>
          </cell>
          <cell r="Y10" t="str">
            <v>LOT 115 TS SIMPSON CREEK SUB ANDALUSIA</v>
          </cell>
          <cell r="AB10" t="str">
            <v>DE</v>
          </cell>
          <cell r="AC10" t="str">
            <v>ANDALUSIA 0.32 AC LT 115</v>
          </cell>
          <cell r="AD10" t="str">
            <v/>
          </cell>
          <cell r="AE10">
            <v>226990</v>
          </cell>
          <cell r="AG10" t="str">
            <v/>
          </cell>
          <cell r="AH10" t="str">
            <v/>
          </cell>
          <cell r="AI10" t="str">
            <v>21615030019</v>
          </cell>
          <cell r="AR10" t="str">
            <v>ASHTON WOODS</v>
          </cell>
          <cell r="AS10">
            <v>9</v>
          </cell>
          <cell r="AW10">
            <v>226990</v>
          </cell>
          <cell r="BA10" t="str">
            <v>CLINTON, JACQUELINE</v>
          </cell>
        </row>
        <row r="11">
          <cell r="B11" t="str">
            <v>45051</v>
          </cell>
          <cell r="G11" t="str">
            <v>20-Jan-26</v>
          </cell>
          <cell r="H11" t="str">
            <v>ANDALUSIA</v>
          </cell>
          <cell r="P11" t="str">
            <v>5036/2231</v>
          </cell>
          <cell r="Q11">
            <v>1</v>
          </cell>
          <cell r="R11">
            <v>2026</v>
          </cell>
          <cell r="Y11" t="str">
            <v>LOT 120 TS SIMPSON CREEK SUB ANDALUSIA</v>
          </cell>
          <cell r="AB11" t="str">
            <v>DE</v>
          </cell>
          <cell r="AC11" t="str">
            <v>ANDALUSIA 0.35 AC LT 120</v>
          </cell>
          <cell r="AD11" t="str">
            <v/>
          </cell>
          <cell r="AE11">
            <v>249990</v>
          </cell>
          <cell r="AG11" t="str">
            <v/>
          </cell>
          <cell r="AH11" t="str">
            <v/>
          </cell>
          <cell r="AI11" t="str">
            <v>21615030024</v>
          </cell>
          <cell r="AR11" t="str">
            <v>ASHTON WOODS</v>
          </cell>
          <cell r="AS11">
            <v>9</v>
          </cell>
          <cell r="AW11">
            <v>249990</v>
          </cell>
          <cell r="BA11" t="str">
            <v>WACHTER, BREANN NOEL</v>
          </cell>
        </row>
        <row r="12">
          <cell r="B12" t="str">
            <v>45051</v>
          </cell>
          <cell r="G12" t="str">
            <v>16-Jan-26</v>
          </cell>
          <cell r="H12" t="str">
            <v>ANDALUSIA</v>
          </cell>
          <cell r="P12" t="str">
            <v>5035/2753</v>
          </cell>
          <cell r="Q12">
            <v>1</v>
          </cell>
          <cell r="R12">
            <v>2026</v>
          </cell>
          <cell r="Y12" t="str">
            <v>LOT 122 TS SIMPSON CREEK SUB ANDALUSIA</v>
          </cell>
          <cell r="AB12" t="str">
            <v>DE</v>
          </cell>
          <cell r="AC12" t="str">
            <v>ANDALUSIA 0.25 AC LT 122</v>
          </cell>
          <cell r="AD12" t="str">
            <v/>
          </cell>
          <cell r="AE12">
            <v>254000</v>
          </cell>
          <cell r="AG12" t="str">
            <v/>
          </cell>
          <cell r="AH12" t="str">
            <v/>
          </cell>
          <cell r="AI12" t="str">
            <v>21615030026</v>
          </cell>
          <cell r="AR12" t="str">
            <v>ASHTON WOODS</v>
          </cell>
          <cell r="AS12">
            <v>9</v>
          </cell>
          <cell r="AW12">
            <v>254000</v>
          </cell>
          <cell r="BA12" t="str">
            <v>FAIRWEATHER, ROBERT WILLIAM</v>
          </cell>
        </row>
        <row r="13">
          <cell r="B13" t="str">
            <v>45051</v>
          </cell>
          <cell r="G13" t="str">
            <v>20-Feb-26</v>
          </cell>
          <cell r="H13" t="str">
            <v>ANDALUSIA</v>
          </cell>
          <cell r="P13" t="str">
            <v>5048/1484</v>
          </cell>
          <cell r="Q13">
            <v>1</v>
          </cell>
          <cell r="R13">
            <v>2026</v>
          </cell>
          <cell r="Y13" t="str">
            <v>LOT 90 TS SIMPSON CREEK SUB ANDALUSIA</v>
          </cell>
          <cell r="AB13" t="str">
            <v>DE</v>
          </cell>
          <cell r="AC13" t="str">
            <v>ANDALUSIA 0.29 AC LT 90</v>
          </cell>
          <cell r="AD13" t="str">
            <v/>
          </cell>
          <cell r="AE13">
            <v>310490</v>
          </cell>
          <cell r="AG13" t="str">
            <v/>
          </cell>
          <cell r="AH13" t="str">
            <v/>
          </cell>
          <cell r="AI13" t="str">
            <v>21615030004</v>
          </cell>
          <cell r="AR13" t="str">
            <v>ASHTON WOODS</v>
          </cell>
          <cell r="AS13">
            <v>9</v>
          </cell>
          <cell r="AW13">
            <v>310490</v>
          </cell>
          <cell r="BA13" t="str">
            <v>MULLIN, WILLIAM JAMES</v>
          </cell>
        </row>
        <row r="14">
          <cell r="B14" t="str">
            <v>45051</v>
          </cell>
          <cell r="G14" t="str">
            <v>29-Jan-26</v>
          </cell>
          <cell r="H14" t="str">
            <v>BAYVIEW</v>
          </cell>
          <cell r="P14" t="str">
            <v>5040/3280</v>
          </cell>
          <cell r="Q14">
            <v>1</v>
          </cell>
          <cell r="R14">
            <v>2026</v>
          </cell>
          <cell r="Y14" t="str">
            <v>LOT 1 TS DOGBLUFF SUB BAYVIEW</v>
          </cell>
          <cell r="AB14" t="str">
            <v>DE</v>
          </cell>
          <cell r="AC14" t="str">
            <v>BAYVIEW 0.17 AC LT 1</v>
          </cell>
          <cell r="AD14" t="str">
            <v/>
          </cell>
          <cell r="AE14">
            <v>283990</v>
          </cell>
          <cell r="AG14" t="str">
            <v/>
          </cell>
          <cell r="AH14" t="str">
            <v/>
          </cell>
          <cell r="AI14" t="str">
            <v>29108040004</v>
          </cell>
          <cell r="AR14" t="str">
            <v>ASHTON WOODS</v>
          </cell>
          <cell r="AS14">
            <v>9</v>
          </cell>
          <cell r="AW14">
            <v>283990</v>
          </cell>
          <cell r="BA14" t="str">
            <v>HUGHIE, KAREN RAETTE</v>
          </cell>
        </row>
        <row r="15">
          <cell r="B15" t="str">
            <v>45051</v>
          </cell>
          <cell r="G15" t="str">
            <v>25-Feb-26</v>
          </cell>
          <cell r="H15" t="str">
            <v>BAYVIEW</v>
          </cell>
          <cell r="P15" t="str">
            <v>5050/0199</v>
          </cell>
          <cell r="Q15">
            <v>1</v>
          </cell>
          <cell r="R15">
            <v>2026</v>
          </cell>
          <cell r="Y15" t="str">
            <v>LOT 101 TS DOGBLUFF SUB BAYVIEW</v>
          </cell>
          <cell r="AB15" t="str">
            <v>DE</v>
          </cell>
          <cell r="AC15" t="str">
            <v>BAYVIEW 0.22 AC LT 101</v>
          </cell>
          <cell r="AD15" t="str">
            <v/>
          </cell>
          <cell r="AE15">
            <v>287490</v>
          </cell>
          <cell r="AG15" t="str">
            <v/>
          </cell>
          <cell r="AH15" t="str">
            <v/>
          </cell>
          <cell r="AI15" t="str">
            <v>29108040019</v>
          </cell>
          <cell r="AR15" t="str">
            <v>ASHTON WOODS</v>
          </cell>
          <cell r="AS15">
            <v>9</v>
          </cell>
          <cell r="AW15">
            <v>287490</v>
          </cell>
          <cell r="BA15" t="str">
            <v>FREDA, AMANDA MARIE</v>
          </cell>
        </row>
        <row r="16">
          <cell r="B16" t="str">
            <v>45051</v>
          </cell>
          <cell r="G16" t="str">
            <v>19-Feb-26</v>
          </cell>
          <cell r="H16" t="str">
            <v>BAYVIEW</v>
          </cell>
          <cell r="P16" t="str">
            <v>5047/3066</v>
          </cell>
          <cell r="Q16">
            <v>1</v>
          </cell>
          <cell r="R16">
            <v>2026</v>
          </cell>
          <cell r="Y16" t="str">
            <v>LOT 2 TS DOGBLUFF SUB BAYVIEW</v>
          </cell>
          <cell r="AB16" t="str">
            <v>DE</v>
          </cell>
          <cell r="AC16" t="str">
            <v>BAYVIEW 0.17 AC LT 2</v>
          </cell>
          <cell r="AD16" t="str">
            <v/>
          </cell>
          <cell r="AE16">
            <v>288490</v>
          </cell>
          <cell r="AG16" t="str">
            <v/>
          </cell>
          <cell r="AH16" t="str">
            <v/>
          </cell>
          <cell r="AI16" t="str">
            <v>29108040005</v>
          </cell>
          <cell r="AR16" t="str">
            <v>ASHTON WOODS</v>
          </cell>
          <cell r="AS16">
            <v>9</v>
          </cell>
          <cell r="AW16">
            <v>288490</v>
          </cell>
          <cell r="BA16" t="str">
            <v>STROUT, RUSSELL LEROY JR</v>
          </cell>
        </row>
        <row r="17">
          <cell r="B17" t="str">
            <v>45051</v>
          </cell>
          <cell r="G17" t="str">
            <v>03-Feb-26</v>
          </cell>
          <cell r="H17" t="str">
            <v>BAYVIEW</v>
          </cell>
          <cell r="P17" t="str">
            <v>5041/3253</v>
          </cell>
          <cell r="Q17">
            <v>1</v>
          </cell>
          <cell r="R17">
            <v>2026</v>
          </cell>
          <cell r="Y17" t="str">
            <v>LOT 103 TS DOGBLUFF SUB BAYVIEW</v>
          </cell>
          <cell r="AB17" t="str">
            <v>DE</v>
          </cell>
          <cell r="AC17" t="str">
            <v>BAYVIEW 0.22 AC LT 103</v>
          </cell>
          <cell r="AD17" t="str">
            <v/>
          </cell>
          <cell r="AE17">
            <v>320990</v>
          </cell>
          <cell r="AG17" t="str">
            <v/>
          </cell>
          <cell r="AH17" t="str">
            <v/>
          </cell>
          <cell r="AI17" t="str">
            <v>29108040021</v>
          </cell>
          <cell r="AR17" t="str">
            <v>ASHTON WOODS</v>
          </cell>
          <cell r="AS17">
            <v>9</v>
          </cell>
          <cell r="AW17">
            <v>320990</v>
          </cell>
          <cell r="BA17" t="str">
            <v>MOLINA, CARLOS ALBERTO BENITEZ</v>
          </cell>
        </row>
        <row r="18">
          <cell r="B18" t="str">
            <v>45051</v>
          </cell>
          <cell r="G18" t="str">
            <v>04-Feb-26</v>
          </cell>
          <cell r="H18" t="str">
            <v>BAYVIEW</v>
          </cell>
          <cell r="P18" t="str">
            <v>5042/1293</v>
          </cell>
          <cell r="Q18">
            <v>1</v>
          </cell>
          <cell r="R18">
            <v>2026</v>
          </cell>
          <cell r="Y18" t="str">
            <v>LOT 104 TS DOGBLUFF SUB BAYVIEW</v>
          </cell>
          <cell r="AB18" t="str">
            <v>DE</v>
          </cell>
          <cell r="AC18" t="str">
            <v>BAYVIEW 0.22 AC LT 104</v>
          </cell>
          <cell r="AD18" t="str">
            <v/>
          </cell>
          <cell r="AE18">
            <v>279990</v>
          </cell>
          <cell r="AG18" t="str">
            <v/>
          </cell>
          <cell r="AH18" t="str">
            <v/>
          </cell>
          <cell r="AI18" t="str">
            <v>29108040022</v>
          </cell>
          <cell r="AR18" t="str">
            <v>ASHTON WOODS</v>
          </cell>
          <cell r="AS18">
            <v>9</v>
          </cell>
          <cell r="AW18">
            <v>279990</v>
          </cell>
          <cell r="BA18" t="str">
            <v>BARGER, GEORGE A JR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11ACF-6D8D-466C-8716-521E89AEB792}">
  <dimension ref="A1:T21"/>
  <sheetViews>
    <sheetView tabSelected="1" workbookViewId="0">
      <selection activeCell="B1" sqref="B1"/>
    </sheetView>
  </sheetViews>
  <sheetFormatPr defaultRowHeight="15" x14ac:dyDescent="0.25"/>
  <cols>
    <col min="1" max="1" width="6" bestFit="1" customWidth="1"/>
    <col min="2" max="2" width="9.7109375" bestFit="1" customWidth="1"/>
    <col min="3" max="3" width="13.5703125" bestFit="1" customWidth="1"/>
    <col min="4" max="4" width="25.7109375" bestFit="1" customWidth="1"/>
    <col min="5" max="5" width="32.140625" bestFit="1" customWidth="1"/>
    <col min="6" max="6" width="40.5703125" bestFit="1" customWidth="1"/>
    <col min="7" max="7" width="15.7109375" bestFit="1" customWidth="1"/>
    <col min="8" max="8" width="8.28515625" bestFit="1" customWidth="1"/>
    <col min="9" max="9" width="3.7109375" bestFit="1" customWidth="1"/>
    <col min="10" max="10" width="9.5703125" style="1" bestFit="1" customWidth="1"/>
    <col min="11" max="11" width="9.7109375" bestFit="1" customWidth="1"/>
    <col min="12" max="12" width="10.85546875" bestFit="1" customWidth="1"/>
    <col min="13" max="13" width="7" bestFit="1" customWidth="1"/>
    <col min="14" max="14" width="7.42578125" bestFit="1" customWidth="1"/>
    <col min="15" max="15" width="8.7109375" bestFit="1" customWidth="1"/>
    <col min="16" max="16" width="9.5703125" bestFit="1" customWidth="1"/>
    <col min="17" max="17" width="24.140625" bestFit="1" customWidth="1"/>
    <col min="18" max="18" width="8.85546875" bestFit="1" customWidth="1"/>
    <col min="19" max="19" width="16.28515625" bestFit="1" customWidth="1"/>
    <col min="20" max="20" width="5" bestFit="1" customWidth="1"/>
  </cols>
  <sheetData>
    <row r="1" spans="1:20" x14ac:dyDescent="0.25">
      <c r="A1" t="s">
        <v>0</v>
      </c>
      <c r="B1" t="str">
        <f>[1]Nhr_buildersummary!P1</f>
        <v>deed_ref</v>
      </c>
      <c r="C1" t="str">
        <f>[1]Nhr_buildersummary!AI1</f>
        <v>tms_no</v>
      </c>
      <c r="D1" t="str">
        <f>[1]Nhr_buildersummary!AR1</f>
        <v>bldr_name</v>
      </c>
      <c r="E1" t="str">
        <f>[1]Nhr_buildersummary!BA1</f>
        <v>bowner</v>
      </c>
      <c r="F1" t="str">
        <f>[1]Nhr_buildersummary!Y1</f>
        <v>legal_des1</v>
      </c>
      <c r="G1" t="str">
        <f>[1]Nhr_buildersummary!H1</f>
        <v>subdiv</v>
      </c>
      <c r="H1" t="str">
        <f>[1]Nhr_buildersummary!D1</f>
        <v>subarea</v>
      </c>
      <c r="I1" t="str">
        <f>[1]Nhr_buildersummary!E1</f>
        <v>luc</v>
      </c>
      <c r="J1" s="1" t="str">
        <f>[1]Nhr_buildersummary!G1</f>
        <v>sale_date</v>
      </c>
      <c r="K1" t="str">
        <f>[1]Nhr_buildersummary!AE1</f>
        <v>spondeed</v>
      </c>
      <c r="L1" t="str">
        <f>[1]Nhr_buildersummary!Q1</f>
        <v>lotsondeed</v>
      </c>
      <c r="M1" t="str">
        <f>[1]Nhr_buildersummary!AW1</f>
        <v>pplot</v>
      </c>
      <c r="N1" t="str">
        <f>[1]Nhr_buildersummary!R1</f>
        <v>yr_built</v>
      </c>
      <c r="O1" t="str">
        <f>[1]Nhr_buildersummary!AB1</f>
        <v>doc_type</v>
      </c>
      <c r="P1" t="str">
        <f>[1]Nhr_buildersummary!AD1</f>
        <v>rept_code</v>
      </c>
      <c r="Q1" t="str">
        <f>[1]Nhr_buildersummary!AC1</f>
        <v>rept_desc</v>
      </c>
      <c r="R1" t="str">
        <f>[1]Nhr_buildersummary!AG1</f>
        <v>site_stno</v>
      </c>
      <c r="S1" t="str">
        <f>[1]Nhr_buildersummary!AH1</f>
        <v>site_strt</v>
      </c>
      <c r="T1" t="str">
        <f>[1]Nhr_buildersummary!AS1</f>
        <v>rank</v>
      </c>
    </row>
    <row r="2" spans="1:20" x14ac:dyDescent="0.25">
      <c r="A2" t="str">
        <f>[1]Nhr_buildersummary!B2</f>
        <v>37019</v>
      </c>
      <c r="B2" t="str">
        <f>[1]Nhr_buildersummary!P2</f>
        <v>5486/0836</v>
      </c>
      <c r="C2" t="str">
        <f>[1]Nhr_buildersummary!AI2</f>
        <v>214F-D-001-40</v>
      </c>
      <c r="D2" t="str">
        <f>[1]Nhr_buildersummary!AR2</f>
        <v>ADAMS HOMES</v>
      </c>
      <c r="E2" t="str">
        <f>[1]Nhr_buildersummary!BA2</f>
        <v>BRITTAIN, BILLY</v>
      </c>
      <c r="F2" t="str">
        <f>[1]Nhr_buildersummary!Y2</f>
        <v>NEW L 136R</v>
      </c>
      <c r="G2" t="str">
        <f>[1]Nhr_buildersummary!H2</f>
        <v>RUTLEDGE</v>
      </c>
      <c r="H2" t="str">
        <f>[1]Nhr_buildersummary!D2</f>
        <v>5</v>
      </c>
      <c r="I2" t="str">
        <f>[1]Nhr_buildersummary!E2</f>
        <v>RS</v>
      </c>
      <c r="J2" s="1" t="str">
        <f>[1]Nhr_buildersummary!G2</f>
        <v>09-Jan-26</v>
      </c>
      <c r="K2">
        <f>[1]Nhr_buildersummary!AE2</f>
        <v>503500</v>
      </c>
      <c r="L2">
        <f>[1]Nhr_buildersummary!Q2</f>
        <v>1</v>
      </c>
      <c r="M2">
        <f>[1]Nhr_buildersummary!AW2</f>
        <v>503500</v>
      </c>
      <c r="N2">
        <f>[1]Nhr_buildersummary!R2</f>
        <v>2026</v>
      </c>
      <c r="O2" t="str">
        <f>[1]Nhr_buildersummary!AB2</f>
        <v>DE</v>
      </c>
      <c r="P2" t="str">
        <f>[1]Nhr_buildersummary!AD2</f>
        <v/>
      </c>
      <c r="Q2" t="str">
        <f>[1]Nhr_buildersummary!AC2</f>
        <v/>
      </c>
      <c r="R2" t="str">
        <f>[1]Nhr_buildersummary!AG2</f>
        <v>3042</v>
      </c>
      <c r="S2" t="str">
        <f>[1]Nhr_buildersummary!AH2</f>
        <v>BRACKENBURY ST</v>
      </c>
      <c r="T2">
        <f>[1]Nhr_buildersummary!AS2</f>
        <v>17</v>
      </c>
    </row>
    <row r="3" spans="1:20" x14ac:dyDescent="0.25">
      <c r="A3" t="str">
        <f>[1]Nhr_buildersummary!B3</f>
        <v>37019</v>
      </c>
      <c r="B3" t="str">
        <f>[1]Nhr_buildersummary!P3</f>
        <v>5508/1081</v>
      </c>
      <c r="C3" t="str">
        <f>[1]Nhr_buildersummary!AI3</f>
        <v>214C-I-044-13</v>
      </c>
      <c r="D3" t="str">
        <f>[1]Nhr_buildersummary!AR3</f>
        <v>ADAMS HOMES</v>
      </c>
      <c r="E3" t="str">
        <f>[1]Nhr_buildersummary!BA3</f>
        <v>EDGELL, KATHRYN</v>
      </c>
      <c r="F3" t="str">
        <f>[1]Nhr_buildersummary!Y3</f>
        <v>LOT 101</v>
      </c>
      <c r="G3" t="str">
        <f>[1]Nhr_buildersummary!H3</f>
        <v>RUTLEDGE</v>
      </c>
      <c r="H3" t="str">
        <f>[1]Nhr_buildersummary!D3</f>
        <v>5</v>
      </c>
      <c r="I3" t="str">
        <f>[1]Nhr_buildersummary!E3</f>
        <v>RS</v>
      </c>
      <c r="J3" s="1" t="str">
        <f>[1]Nhr_buildersummary!G3</f>
        <v>24-Feb-26</v>
      </c>
      <c r="K3">
        <f>[1]Nhr_buildersummary!AE3</f>
        <v>432000</v>
      </c>
      <c r="L3">
        <f>[1]Nhr_buildersummary!Q3</f>
        <v>1</v>
      </c>
      <c r="M3">
        <f>[1]Nhr_buildersummary!AW3</f>
        <v>432000</v>
      </c>
      <c r="N3">
        <f>[1]Nhr_buildersummary!R3</f>
        <v>2026</v>
      </c>
      <c r="O3" t="str">
        <f>[1]Nhr_buildersummary!AB3</f>
        <v>DE</v>
      </c>
      <c r="P3" t="str">
        <f>[1]Nhr_buildersummary!AD3</f>
        <v/>
      </c>
      <c r="Q3" t="str">
        <f>[1]Nhr_buildersummary!AC3</f>
        <v/>
      </c>
      <c r="R3" t="str">
        <f>[1]Nhr_buildersummary!AG3</f>
        <v>3192</v>
      </c>
      <c r="S3" t="str">
        <f>[1]Nhr_buildersummary!AH3</f>
        <v>RUTLEDGE CROSS</v>
      </c>
      <c r="T3">
        <f>[1]Nhr_buildersummary!AS3</f>
        <v>17</v>
      </c>
    </row>
    <row r="4" spans="1:20" x14ac:dyDescent="0.25">
      <c r="A4" t="str">
        <f>[1]Nhr_buildersummary!B4</f>
        <v>37019</v>
      </c>
      <c r="B4" t="str">
        <f>[1]Nhr_buildersummary!P4</f>
        <v>5489/1053</v>
      </c>
      <c r="C4" t="str">
        <f>[1]Nhr_buildersummary!AI4</f>
        <v>214F-D-001-36</v>
      </c>
      <c r="D4" t="str">
        <f>[1]Nhr_buildersummary!AR4</f>
        <v>ADAMS HOMES</v>
      </c>
      <c r="E4" t="str">
        <f>[1]Nhr_buildersummary!BA4</f>
        <v>KELLY, VALERIE</v>
      </c>
      <c r="F4" t="str">
        <f>[1]Nhr_buildersummary!Y4</f>
        <v>LOT 157</v>
      </c>
      <c r="G4" t="str">
        <f>[1]Nhr_buildersummary!H4</f>
        <v>RUTLEDGE</v>
      </c>
      <c r="H4" t="str">
        <f>[1]Nhr_buildersummary!D4</f>
        <v>5</v>
      </c>
      <c r="I4" t="str">
        <f>[1]Nhr_buildersummary!E4</f>
        <v>RS</v>
      </c>
      <c r="J4" s="1" t="str">
        <f>[1]Nhr_buildersummary!G4</f>
        <v>15-Jan-26</v>
      </c>
      <c r="K4">
        <f>[1]Nhr_buildersummary!AE4</f>
        <v>333500</v>
      </c>
      <c r="L4">
        <f>[1]Nhr_buildersummary!Q4</f>
        <v>1</v>
      </c>
      <c r="M4">
        <f>[1]Nhr_buildersummary!AW4</f>
        <v>333500</v>
      </c>
      <c r="N4">
        <f>[1]Nhr_buildersummary!R4</f>
        <v>2026</v>
      </c>
      <c r="O4" t="str">
        <f>[1]Nhr_buildersummary!AB4</f>
        <v>DE</v>
      </c>
      <c r="P4" t="str">
        <f>[1]Nhr_buildersummary!AD4</f>
        <v/>
      </c>
      <c r="Q4" t="str">
        <f>[1]Nhr_buildersummary!AC4</f>
        <v/>
      </c>
      <c r="R4" t="str">
        <f>[1]Nhr_buildersummary!AG4</f>
        <v>3081</v>
      </c>
      <c r="S4" t="str">
        <f>[1]Nhr_buildersummary!AH4</f>
        <v>BRACKENBURY ST</v>
      </c>
      <c r="T4">
        <f>[1]Nhr_buildersummary!AS4</f>
        <v>17</v>
      </c>
    </row>
    <row r="5" spans="1:20" x14ac:dyDescent="0.25">
      <c r="A5" t="str">
        <f>[1]Nhr_buildersummary!B5</f>
        <v>37019</v>
      </c>
      <c r="B5" t="str">
        <f>[1]Nhr_buildersummary!P5</f>
        <v>5488/0653</v>
      </c>
      <c r="C5" t="str">
        <f>[1]Nhr_buildersummary!AI5</f>
        <v>214F-D-001-07</v>
      </c>
      <c r="D5" t="str">
        <f>[1]Nhr_buildersummary!AR5</f>
        <v>ADAMS HOMES</v>
      </c>
      <c r="E5" t="str">
        <f>[1]Nhr_buildersummary!BA5</f>
        <v>MARGESON, KATHLEEN</v>
      </c>
      <c r="F5" t="str">
        <f>[1]Nhr_buildersummary!Y5</f>
        <v>LOT 160 SEC 2</v>
      </c>
      <c r="G5" t="str">
        <f>[1]Nhr_buildersummary!H5</f>
        <v>RUTLEDGE</v>
      </c>
      <c r="H5" t="str">
        <f>[1]Nhr_buildersummary!D5</f>
        <v>5</v>
      </c>
      <c r="I5" t="str">
        <f>[1]Nhr_buildersummary!E5</f>
        <v>RS</v>
      </c>
      <c r="J5" s="1" t="str">
        <f>[1]Nhr_buildersummary!G5</f>
        <v>13-Jan-26</v>
      </c>
      <c r="K5">
        <f>[1]Nhr_buildersummary!AE5</f>
        <v>309500</v>
      </c>
      <c r="L5">
        <f>[1]Nhr_buildersummary!Q5</f>
        <v>1</v>
      </c>
      <c r="M5">
        <f>[1]Nhr_buildersummary!AW5</f>
        <v>309500</v>
      </c>
      <c r="N5">
        <f>[1]Nhr_buildersummary!R5</f>
        <v>2026</v>
      </c>
      <c r="O5" t="str">
        <f>[1]Nhr_buildersummary!AB5</f>
        <v>DE</v>
      </c>
      <c r="P5" t="str">
        <f>[1]Nhr_buildersummary!AD5</f>
        <v/>
      </c>
      <c r="Q5" t="str">
        <f>[1]Nhr_buildersummary!AC5</f>
        <v/>
      </c>
      <c r="R5" t="str">
        <f>[1]Nhr_buildersummary!AG5</f>
        <v>3057</v>
      </c>
      <c r="S5" t="str">
        <f>[1]Nhr_buildersummary!AH5</f>
        <v>BRACKENBURY ST</v>
      </c>
      <c r="T5">
        <f>[1]Nhr_buildersummary!AS5</f>
        <v>17</v>
      </c>
    </row>
    <row r="6" spans="1:20" x14ac:dyDescent="0.25">
      <c r="A6" t="str">
        <f>[1]Nhr_buildersummary!B6</f>
        <v>45051</v>
      </c>
      <c r="B6" t="str">
        <f>[1]Nhr_buildersummary!P6</f>
        <v>5035/0947</v>
      </c>
      <c r="C6" t="str">
        <f>[1]Nhr_buildersummary!AI6</f>
        <v>46410020140</v>
      </c>
      <c r="D6" t="str">
        <f>[1]Nhr_buildersummary!AR6</f>
        <v>ALMOND QUALITY BUILDERS</v>
      </c>
      <c r="E6" t="str">
        <f>[1]Nhr_buildersummary!BA6</f>
        <v>MCCOY, DANIEL EUGENE II</v>
      </c>
      <c r="F6" t="str">
        <f>[1]Nhr_buildersummary!Y6</f>
        <v>HPR MARCLIFFE WEST U/APT/CONDO 501 101</v>
      </c>
      <c r="G6" t="str">
        <f>[1]Nhr_buildersummary!H6</f>
        <v>MARCLIFFE WEST</v>
      </c>
      <c r="H6" t="str">
        <f>[1]Nhr_buildersummary!D6</f>
        <v>7E</v>
      </c>
      <c r="I6" t="str">
        <f>[1]Nhr_buildersummary!E6</f>
        <v>MS</v>
      </c>
      <c r="J6" s="1" t="str">
        <f>[1]Nhr_buildersummary!G6</f>
        <v>15-Jan-26</v>
      </c>
      <c r="K6">
        <f>[1]Nhr_buildersummary!AE6</f>
        <v>375500</v>
      </c>
      <c r="L6">
        <f>[1]Nhr_buildersummary!Q6</f>
        <v>1</v>
      </c>
      <c r="M6">
        <f>[1]Nhr_buildersummary!AW6</f>
        <v>375500</v>
      </c>
      <c r="N6">
        <f>[1]Nhr_buildersummary!R6</f>
        <v>2026</v>
      </c>
      <c r="O6" t="str">
        <f>[1]Nhr_buildersummary!AB6</f>
        <v>DE</v>
      </c>
      <c r="P6" t="str">
        <f>[1]Nhr_buildersummary!AD6</f>
        <v/>
      </c>
      <c r="Q6" t="str">
        <f>[1]Nhr_buildersummary!AC6</f>
        <v>MARCLIFFE WEST UNIT 101</v>
      </c>
      <c r="R6" t="str">
        <f>[1]Nhr_buildersummary!AG6</f>
        <v/>
      </c>
      <c r="S6" t="str">
        <f>[1]Nhr_buildersummary!AH6</f>
        <v/>
      </c>
      <c r="T6">
        <f>[1]Nhr_buildersummary!AS6</f>
        <v>19</v>
      </c>
    </row>
    <row r="7" spans="1:20" x14ac:dyDescent="0.25">
      <c r="A7" t="str">
        <f>[1]Nhr_buildersummary!B7</f>
        <v>45051</v>
      </c>
      <c r="B7" t="str">
        <f>[1]Nhr_buildersummary!P7</f>
        <v>5032/2504</v>
      </c>
      <c r="C7" t="str">
        <f>[1]Nhr_buildersummary!AI7</f>
        <v>46410020141</v>
      </c>
      <c r="D7" t="str">
        <f>[1]Nhr_buildersummary!AR7</f>
        <v>ALMOND QUALITY BUILDERS</v>
      </c>
      <c r="E7" t="str">
        <f>[1]Nhr_buildersummary!BA7</f>
        <v>CROTHERS, RICHARD K</v>
      </c>
      <c r="F7" t="str">
        <f>[1]Nhr_buildersummary!Y7</f>
        <v>HPR MARCLIFFE WEST U/APT/CONDO 501 102</v>
      </c>
      <c r="G7" t="str">
        <f>[1]Nhr_buildersummary!H7</f>
        <v>MARCLIFFE WEST</v>
      </c>
      <c r="H7" t="str">
        <f>[1]Nhr_buildersummary!D7</f>
        <v>7E</v>
      </c>
      <c r="I7" t="str">
        <f>[1]Nhr_buildersummary!E7</f>
        <v>MS</v>
      </c>
      <c r="J7" s="1" t="str">
        <f>[1]Nhr_buildersummary!G7</f>
        <v>09-Jan-26</v>
      </c>
      <c r="K7">
        <f>[1]Nhr_buildersummary!AE7</f>
        <v>377590</v>
      </c>
      <c r="L7">
        <f>[1]Nhr_buildersummary!Q7</f>
        <v>1</v>
      </c>
      <c r="M7">
        <f>[1]Nhr_buildersummary!AW7</f>
        <v>377590</v>
      </c>
      <c r="N7">
        <f>[1]Nhr_buildersummary!R7</f>
        <v>2026</v>
      </c>
      <c r="O7" t="str">
        <f>[1]Nhr_buildersummary!AB7</f>
        <v>DE</v>
      </c>
      <c r="P7" t="str">
        <f>[1]Nhr_buildersummary!AD7</f>
        <v/>
      </c>
      <c r="Q7" t="str">
        <f>[1]Nhr_buildersummary!AC7</f>
        <v>MARCLIFFE WEST UNIT 102</v>
      </c>
      <c r="R7" t="str">
        <f>[1]Nhr_buildersummary!AG7</f>
        <v/>
      </c>
      <c r="S7" t="str">
        <f>[1]Nhr_buildersummary!AH7</f>
        <v/>
      </c>
      <c r="T7">
        <f>[1]Nhr_buildersummary!AS7</f>
        <v>19</v>
      </c>
    </row>
    <row r="8" spans="1:20" x14ac:dyDescent="0.25">
      <c r="A8" t="str">
        <f>[1]Nhr_buildersummary!B8</f>
        <v>45051</v>
      </c>
      <c r="B8" t="str">
        <f>[1]Nhr_buildersummary!P8</f>
        <v>5035/1167</v>
      </c>
      <c r="C8" t="str">
        <f>[1]Nhr_buildersummary!AI8</f>
        <v>45910010192</v>
      </c>
      <c r="D8" t="str">
        <f>[1]Nhr_buildersummary!AR8</f>
        <v>AMERI BUILT HOMES</v>
      </c>
      <c r="E8" t="str">
        <f>[1]Nhr_buildersummary!BA8</f>
        <v>MARINO, THOMAS F</v>
      </c>
      <c r="F8" t="str">
        <f>[1]Nhr_buildersummary!Y8</f>
        <v>LOT 34 TS SOCASTEE SUB DEER TRACK</v>
      </c>
      <c r="G8" t="str">
        <f>[1]Nhr_buildersummary!H8</f>
        <v>DEER TRACK</v>
      </c>
      <c r="J8" s="1" t="str">
        <f>[1]Nhr_buildersummary!G8</f>
        <v>15-Jan-26</v>
      </c>
      <c r="K8">
        <f>[1]Nhr_buildersummary!AE8</f>
        <v>775785</v>
      </c>
      <c r="L8">
        <f>[1]Nhr_buildersummary!Q8</f>
        <v>1</v>
      </c>
      <c r="M8">
        <f>[1]Nhr_buildersummary!AW8</f>
        <v>775785</v>
      </c>
      <c r="N8">
        <f>[1]Nhr_buildersummary!R8</f>
        <v>2026</v>
      </c>
      <c r="O8" t="str">
        <f>[1]Nhr_buildersummary!AB8</f>
        <v>DE</v>
      </c>
      <c r="P8" t="str">
        <f>[1]Nhr_buildersummary!AD8</f>
        <v/>
      </c>
      <c r="Q8" t="str">
        <f>[1]Nhr_buildersummary!AC8</f>
        <v>DEER TRACK 0.33 AC LT 34</v>
      </c>
      <c r="R8" t="str">
        <f>[1]Nhr_buildersummary!AG8</f>
        <v/>
      </c>
      <c r="S8" t="str">
        <f>[1]Nhr_buildersummary!AH8</f>
        <v/>
      </c>
      <c r="T8">
        <f>[1]Nhr_buildersummary!AS8</f>
        <v>20</v>
      </c>
    </row>
    <row r="9" spans="1:20" x14ac:dyDescent="0.25">
      <c r="A9" t="str">
        <f>[1]Nhr_buildersummary!B9</f>
        <v>45051</v>
      </c>
      <c r="B9" t="str">
        <f>[1]Nhr_buildersummary!P9</f>
        <v>5035/3308</v>
      </c>
      <c r="C9" t="str">
        <f>[1]Nhr_buildersummary!AI9</f>
        <v>21615030021</v>
      </c>
      <c r="D9" t="str">
        <f>[1]Nhr_buildersummary!AR9</f>
        <v>ASHTON WOODS</v>
      </c>
      <c r="E9" t="str">
        <f>[1]Nhr_buildersummary!BA9</f>
        <v>GILLISPIE, JAVION</v>
      </c>
      <c r="F9" t="str">
        <f>[1]Nhr_buildersummary!Y9</f>
        <v>LOT 117 TS SIMPSON CREEK SUB ANDALUSIA</v>
      </c>
      <c r="G9" t="str">
        <f>[1]Nhr_buildersummary!H9</f>
        <v>ANDALUSIA</v>
      </c>
      <c r="J9" s="1" t="str">
        <f>[1]Nhr_buildersummary!G9</f>
        <v>20-Jan-26</v>
      </c>
      <c r="K9">
        <f>[1]Nhr_buildersummary!AE9</f>
        <v>230000</v>
      </c>
      <c r="L9">
        <f>[1]Nhr_buildersummary!Q9</f>
        <v>1</v>
      </c>
      <c r="M9">
        <f>[1]Nhr_buildersummary!AW9</f>
        <v>230000</v>
      </c>
      <c r="N9">
        <f>[1]Nhr_buildersummary!R9</f>
        <v>2026</v>
      </c>
      <c r="O9" t="str">
        <f>[1]Nhr_buildersummary!AB9</f>
        <v>DE</v>
      </c>
      <c r="P9" t="str">
        <f>[1]Nhr_buildersummary!AD9</f>
        <v/>
      </c>
      <c r="Q9" t="str">
        <f>[1]Nhr_buildersummary!AC9</f>
        <v>ANDALUSIA 0.37 AC LT 117</v>
      </c>
      <c r="R9" t="str">
        <f>[1]Nhr_buildersummary!AG9</f>
        <v/>
      </c>
      <c r="S9" t="str">
        <f>[1]Nhr_buildersummary!AH9</f>
        <v/>
      </c>
      <c r="T9">
        <f>[1]Nhr_buildersummary!AS9</f>
        <v>9</v>
      </c>
    </row>
    <row r="10" spans="1:20" x14ac:dyDescent="0.25">
      <c r="A10" t="str">
        <f>[1]Nhr_buildersummary!B10</f>
        <v>45051</v>
      </c>
      <c r="B10" t="str">
        <f>[1]Nhr_buildersummary!P10</f>
        <v>5032/0502</v>
      </c>
      <c r="C10" t="str">
        <f>[1]Nhr_buildersummary!AI10</f>
        <v>21615030019</v>
      </c>
      <c r="D10" t="str">
        <f>[1]Nhr_buildersummary!AR10</f>
        <v>ASHTON WOODS</v>
      </c>
      <c r="E10" t="str">
        <f>[1]Nhr_buildersummary!BA10</f>
        <v>CLINTON, JACQUELINE</v>
      </c>
      <c r="F10" t="str">
        <f>[1]Nhr_buildersummary!Y10</f>
        <v>LOT 115 TS SIMPSON CREEK SUB ANDALUSIA</v>
      </c>
      <c r="G10" t="str">
        <f>[1]Nhr_buildersummary!H10</f>
        <v>ANDALUSIA</v>
      </c>
      <c r="J10" s="1" t="str">
        <f>[1]Nhr_buildersummary!G10</f>
        <v>08-Jan-26</v>
      </c>
      <c r="K10">
        <f>[1]Nhr_buildersummary!AE10</f>
        <v>226990</v>
      </c>
      <c r="L10">
        <f>[1]Nhr_buildersummary!Q10</f>
        <v>1</v>
      </c>
      <c r="M10">
        <f>[1]Nhr_buildersummary!AW10</f>
        <v>226990</v>
      </c>
      <c r="N10">
        <f>[1]Nhr_buildersummary!R10</f>
        <v>2026</v>
      </c>
      <c r="O10" t="str">
        <f>[1]Nhr_buildersummary!AB10</f>
        <v>DE</v>
      </c>
      <c r="P10" t="str">
        <f>[1]Nhr_buildersummary!AD10</f>
        <v/>
      </c>
      <c r="Q10" t="str">
        <f>[1]Nhr_buildersummary!AC10</f>
        <v>ANDALUSIA 0.32 AC LT 115</v>
      </c>
      <c r="R10" t="str">
        <f>[1]Nhr_buildersummary!AG10</f>
        <v/>
      </c>
      <c r="S10" t="str">
        <f>[1]Nhr_buildersummary!AH10</f>
        <v/>
      </c>
      <c r="T10">
        <f>[1]Nhr_buildersummary!AS10</f>
        <v>9</v>
      </c>
    </row>
    <row r="11" spans="1:20" x14ac:dyDescent="0.25">
      <c r="A11" t="str">
        <f>[1]Nhr_buildersummary!B11</f>
        <v>45051</v>
      </c>
      <c r="B11" t="str">
        <f>[1]Nhr_buildersummary!P11</f>
        <v>5036/2231</v>
      </c>
      <c r="C11" t="str">
        <f>[1]Nhr_buildersummary!AI11</f>
        <v>21615030024</v>
      </c>
      <c r="D11" t="str">
        <f>[1]Nhr_buildersummary!AR11</f>
        <v>ASHTON WOODS</v>
      </c>
      <c r="E11" t="str">
        <f>[1]Nhr_buildersummary!BA11</f>
        <v>WACHTER, BREANN NOEL</v>
      </c>
      <c r="F11" t="str">
        <f>[1]Nhr_buildersummary!Y11</f>
        <v>LOT 120 TS SIMPSON CREEK SUB ANDALUSIA</v>
      </c>
      <c r="G11" t="str">
        <f>[1]Nhr_buildersummary!H11</f>
        <v>ANDALUSIA</v>
      </c>
      <c r="J11" s="1" t="str">
        <f>[1]Nhr_buildersummary!G11</f>
        <v>20-Jan-26</v>
      </c>
      <c r="K11">
        <f>[1]Nhr_buildersummary!AE11</f>
        <v>249990</v>
      </c>
      <c r="L11">
        <f>[1]Nhr_buildersummary!Q11</f>
        <v>1</v>
      </c>
      <c r="M11">
        <f>[1]Nhr_buildersummary!AW11</f>
        <v>249990</v>
      </c>
      <c r="N11">
        <f>[1]Nhr_buildersummary!R11</f>
        <v>2026</v>
      </c>
      <c r="O11" t="str">
        <f>[1]Nhr_buildersummary!AB11</f>
        <v>DE</v>
      </c>
      <c r="P11" t="str">
        <f>[1]Nhr_buildersummary!AD11</f>
        <v/>
      </c>
      <c r="Q11" t="str">
        <f>[1]Nhr_buildersummary!AC11</f>
        <v>ANDALUSIA 0.35 AC LT 120</v>
      </c>
      <c r="R11" t="str">
        <f>[1]Nhr_buildersummary!AG11</f>
        <v/>
      </c>
      <c r="S11" t="str">
        <f>[1]Nhr_buildersummary!AH11</f>
        <v/>
      </c>
      <c r="T11">
        <f>[1]Nhr_buildersummary!AS11</f>
        <v>9</v>
      </c>
    </row>
    <row r="12" spans="1:20" x14ac:dyDescent="0.25">
      <c r="A12" t="str">
        <f>[1]Nhr_buildersummary!B12</f>
        <v>45051</v>
      </c>
      <c r="B12" t="str">
        <f>[1]Nhr_buildersummary!P12</f>
        <v>5035/2753</v>
      </c>
      <c r="C12" t="str">
        <f>[1]Nhr_buildersummary!AI12</f>
        <v>21615030026</v>
      </c>
      <c r="D12" t="str">
        <f>[1]Nhr_buildersummary!AR12</f>
        <v>ASHTON WOODS</v>
      </c>
      <c r="E12" t="str">
        <f>[1]Nhr_buildersummary!BA12</f>
        <v>FAIRWEATHER, ROBERT WILLIAM</v>
      </c>
      <c r="F12" t="str">
        <f>[1]Nhr_buildersummary!Y12</f>
        <v>LOT 122 TS SIMPSON CREEK SUB ANDALUSIA</v>
      </c>
      <c r="G12" t="str">
        <f>[1]Nhr_buildersummary!H12</f>
        <v>ANDALUSIA</v>
      </c>
      <c r="J12" s="1" t="str">
        <f>[1]Nhr_buildersummary!G12</f>
        <v>16-Jan-26</v>
      </c>
      <c r="K12">
        <f>[1]Nhr_buildersummary!AE12</f>
        <v>254000</v>
      </c>
      <c r="L12">
        <f>[1]Nhr_buildersummary!Q12</f>
        <v>1</v>
      </c>
      <c r="M12">
        <f>[1]Nhr_buildersummary!AW12</f>
        <v>254000</v>
      </c>
      <c r="N12">
        <f>[1]Nhr_buildersummary!R12</f>
        <v>2026</v>
      </c>
      <c r="O12" t="str">
        <f>[1]Nhr_buildersummary!AB12</f>
        <v>DE</v>
      </c>
      <c r="P12" t="str">
        <f>[1]Nhr_buildersummary!AD12</f>
        <v/>
      </c>
      <c r="Q12" t="str">
        <f>[1]Nhr_buildersummary!AC12</f>
        <v>ANDALUSIA 0.25 AC LT 122</v>
      </c>
      <c r="R12" t="str">
        <f>[1]Nhr_buildersummary!AG12</f>
        <v/>
      </c>
      <c r="S12" t="str">
        <f>[1]Nhr_buildersummary!AH12</f>
        <v/>
      </c>
      <c r="T12">
        <f>[1]Nhr_buildersummary!AS12</f>
        <v>9</v>
      </c>
    </row>
    <row r="13" spans="1:20" x14ac:dyDescent="0.25">
      <c r="A13" t="str">
        <f>[1]Nhr_buildersummary!B13</f>
        <v>45051</v>
      </c>
      <c r="B13" t="str">
        <f>[1]Nhr_buildersummary!P13</f>
        <v>5048/1484</v>
      </c>
      <c r="C13" t="str">
        <f>[1]Nhr_buildersummary!AI13</f>
        <v>21615030004</v>
      </c>
      <c r="D13" t="str">
        <f>[1]Nhr_buildersummary!AR13</f>
        <v>ASHTON WOODS</v>
      </c>
      <c r="E13" t="str">
        <f>[1]Nhr_buildersummary!BA13</f>
        <v>MULLIN, WILLIAM JAMES</v>
      </c>
      <c r="F13" t="str">
        <f>[1]Nhr_buildersummary!Y13</f>
        <v>LOT 90 TS SIMPSON CREEK SUB ANDALUSIA</v>
      </c>
      <c r="G13" t="str">
        <f>[1]Nhr_buildersummary!H13</f>
        <v>ANDALUSIA</v>
      </c>
      <c r="J13" s="1" t="str">
        <f>[1]Nhr_buildersummary!G13</f>
        <v>20-Feb-26</v>
      </c>
      <c r="K13">
        <f>[1]Nhr_buildersummary!AE13</f>
        <v>310490</v>
      </c>
      <c r="L13">
        <f>[1]Nhr_buildersummary!Q13</f>
        <v>1</v>
      </c>
      <c r="M13">
        <f>[1]Nhr_buildersummary!AW13</f>
        <v>310490</v>
      </c>
      <c r="N13">
        <f>[1]Nhr_buildersummary!R13</f>
        <v>2026</v>
      </c>
      <c r="O13" t="str">
        <f>[1]Nhr_buildersummary!AB13</f>
        <v>DE</v>
      </c>
      <c r="P13" t="str">
        <f>[1]Nhr_buildersummary!AD13</f>
        <v/>
      </c>
      <c r="Q13" t="str">
        <f>[1]Nhr_buildersummary!AC13</f>
        <v>ANDALUSIA 0.29 AC LT 90</v>
      </c>
      <c r="R13" t="str">
        <f>[1]Nhr_buildersummary!AG13</f>
        <v/>
      </c>
      <c r="S13" t="str">
        <f>[1]Nhr_buildersummary!AH13</f>
        <v/>
      </c>
      <c r="T13">
        <f>[1]Nhr_buildersummary!AS13</f>
        <v>9</v>
      </c>
    </row>
    <row r="14" spans="1:20" x14ac:dyDescent="0.25">
      <c r="A14" t="str">
        <f>[1]Nhr_buildersummary!B14</f>
        <v>45051</v>
      </c>
      <c r="B14" t="str">
        <f>[1]Nhr_buildersummary!P14</f>
        <v>5040/3280</v>
      </c>
      <c r="C14" t="str">
        <f>[1]Nhr_buildersummary!AI14</f>
        <v>29108040004</v>
      </c>
      <c r="D14" t="str">
        <f>[1]Nhr_buildersummary!AR14</f>
        <v>ASHTON WOODS</v>
      </c>
      <c r="E14" t="str">
        <f>[1]Nhr_buildersummary!BA14</f>
        <v>HUGHIE, KAREN RAETTE</v>
      </c>
      <c r="F14" t="str">
        <f>[1]Nhr_buildersummary!Y14</f>
        <v>LOT 1 TS DOGBLUFF SUB BAYVIEW</v>
      </c>
      <c r="G14" t="str">
        <f>[1]Nhr_buildersummary!H14</f>
        <v>BAYVIEW</v>
      </c>
      <c r="J14" s="1" t="str">
        <f>[1]Nhr_buildersummary!G14</f>
        <v>29-Jan-26</v>
      </c>
      <c r="K14">
        <f>[1]Nhr_buildersummary!AE14</f>
        <v>283990</v>
      </c>
      <c r="L14">
        <f>[1]Nhr_buildersummary!Q14</f>
        <v>1</v>
      </c>
      <c r="M14">
        <f>[1]Nhr_buildersummary!AW14</f>
        <v>283990</v>
      </c>
      <c r="N14">
        <f>[1]Nhr_buildersummary!R14</f>
        <v>2026</v>
      </c>
      <c r="O14" t="str">
        <f>[1]Nhr_buildersummary!AB14</f>
        <v>DE</v>
      </c>
      <c r="P14" t="str">
        <f>[1]Nhr_buildersummary!AD14</f>
        <v/>
      </c>
      <c r="Q14" t="str">
        <f>[1]Nhr_buildersummary!AC14</f>
        <v>BAYVIEW 0.17 AC LT 1</v>
      </c>
      <c r="R14" t="str">
        <f>[1]Nhr_buildersummary!AG14</f>
        <v/>
      </c>
      <c r="S14" t="str">
        <f>[1]Nhr_buildersummary!AH14</f>
        <v/>
      </c>
      <c r="T14">
        <f>[1]Nhr_buildersummary!AS14</f>
        <v>9</v>
      </c>
    </row>
    <row r="15" spans="1:20" x14ac:dyDescent="0.25">
      <c r="A15" t="str">
        <f>[1]Nhr_buildersummary!B15</f>
        <v>45051</v>
      </c>
      <c r="B15" t="str">
        <f>[1]Nhr_buildersummary!P15</f>
        <v>5050/0199</v>
      </c>
      <c r="C15" t="str">
        <f>[1]Nhr_buildersummary!AI15</f>
        <v>29108040019</v>
      </c>
      <c r="D15" t="str">
        <f>[1]Nhr_buildersummary!AR15</f>
        <v>ASHTON WOODS</v>
      </c>
      <c r="E15" t="str">
        <f>[1]Nhr_buildersummary!BA15</f>
        <v>FREDA, AMANDA MARIE</v>
      </c>
      <c r="F15" t="str">
        <f>[1]Nhr_buildersummary!Y15</f>
        <v>LOT 101 TS DOGBLUFF SUB BAYVIEW</v>
      </c>
      <c r="G15" t="str">
        <f>[1]Nhr_buildersummary!H15</f>
        <v>BAYVIEW</v>
      </c>
      <c r="J15" s="1" t="str">
        <f>[1]Nhr_buildersummary!G15</f>
        <v>25-Feb-26</v>
      </c>
      <c r="K15">
        <f>[1]Nhr_buildersummary!AE15</f>
        <v>287490</v>
      </c>
      <c r="L15">
        <f>[1]Nhr_buildersummary!Q15</f>
        <v>1</v>
      </c>
      <c r="M15">
        <f>[1]Nhr_buildersummary!AW15</f>
        <v>287490</v>
      </c>
      <c r="N15">
        <f>[1]Nhr_buildersummary!R15</f>
        <v>2026</v>
      </c>
      <c r="O15" t="str">
        <f>[1]Nhr_buildersummary!AB15</f>
        <v>DE</v>
      </c>
      <c r="P15" t="str">
        <f>[1]Nhr_buildersummary!AD15</f>
        <v/>
      </c>
      <c r="Q15" t="str">
        <f>[1]Nhr_buildersummary!AC15</f>
        <v>BAYVIEW 0.22 AC LT 101</v>
      </c>
      <c r="R15" t="str">
        <f>[1]Nhr_buildersummary!AG15</f>
        <v/>
      </c>
      <c r="S15" t="str">
        <f>[1]Nhr_buildersummary!AH15</f>
        <v/>
      </c>
      <c r="T15">
        <f>[1]Nhr_buildersummary!AS15</f>
        <v>9</v>
      </c>
    </row>
    <row r="16" spans="1:20" x14ac:dyDescent="0.25">
      <c r="A16" t="str">
        <f>[1]Nhr_buildersummary!B16</f>
        <v>45051</v>
      </c>
      <c r="B16" t="str">
        <f>[1]Nhr_buildersummary!P16</f>
        <v>5047/3066</v>
      </c>
      <c r="C16" t="str">
        <f>[1]Nhr_buildersummary!AI16</f>
        <v>29108040005</v>
      </c>
      <c r="D16" t="str">
        <f>[1]Nhr_buildersummary!AR16</f>
        <v>ASHTON WOODS</v>
      </c>
      <c r="E16" t="str">
        <f>[1]Nhr_buildersummary!BA16</f>
        <v>STROUT, RUSSELL LEROY JR</v>
      </c>
      <c r="F16" t="str">
        <f>[1]Nhr_buildersummary!Y16</f>
        <v>LOT 2 TS DOGBLUFF SUB BAYVIEW</v>
      </c>
      <c r="G16" t="str">
        <f>[1]Nhr_buildersummary!H16</f>
        <v>BAYVIEW</v>
      </c>
      <c r="J16" s="1" t="str">
        <f>[1]Nhr_buildersummary!G16</f>
        <v>19-Feb-26</v>
      </c>
      <c r="K16">
        <f>[1]Nhr_buildersummary!AE16</f>
        <v>288490</v>
      </c>
      <c r="L16">
        <f>[1]Nhr_buildersummary!Q16</f>
        <v>1</v>
      </c>
      <c r="M16">
        <f>[1]Nhr_buildersummary!AW16</f>
        <v>288490</v>
      </c>
      <c r="N16">
        <f>[1]Nhr_buildersummary!R16</f>
        <v>2026</v>
      </c>
      <c r="O16" t="str">
        <f>[1]Nhr_buildersummary!AB16</f>
        <v>DE</v>
      </c>
      <c r="P16" t="str">
        <f>[1]Nhr_buildersummary!AD16</f>
        <v/>
      </c>
      <c r="Q16" t="str">
        <f>[1]Nhr_buildersummary!AC16</f>
        <v>BAYVIEW 0.17 AC LT 2</v>
      </c>
      <c r="R16" t="str">
        <f>[1]Nhr_buildersummary!AG16</f>
        <v/>
      </c>
      <c r="S16" t="str">
        <f>[1]Nhr_buildersummary!AH16</f>
        <v/>
      </c>
      <c r="T16">
        <f>[1]Nhr_buildersummary!AS16</f>
        <v>9</v>
      </c>
    </row>
    <row r="17" spans="1:20" x14ac:dyDescent="0.25">
      <c r="A17" t="str">
        <f>[1]Nhr_buildersummary!B17</f>
        <v>45051</v>
      </c>
      <c r="B17" t="str">
        <f>[1]Nhr_buildersummary!P17</f>
        <v>5041/3253</v>
      </c>
      <c r="C17" t="str">
        <f>[1]Nhr_buildersummary!AI17</f>
        <v>29108040021</v>
      </c>
      <c r="D17" t="str">
        <f>[1]Nhr_buildersummary!AR17</f>
        <v>ASHTON WOODS</v>
      </c>
      <c r="E17" t="str">
        <f>[1]Nhr_buildersummary!BA17</f>
        <v>MOLINA, CARLOS ALBERTO BENITEZ</v>
      </c>
      <c r="F17" t="str">
        <f>[1]Nhr_buildersummary!Y17</f>
        <v>LOT 103 TS DOGBLUFF SUB BAYVIEW</v>
      </c>
      <c r="G17" t="str">
        <f>[1]Nhr_buildersummary!H17</f>
        <v>BAYVIEW</v>
      </c>
      <c r="J17" s="1" t="str">
        <f>[1]Nhr_buildersummary!G17</f>
        <v>03-Feb-26</v>
      </c>
      <c r="K17">
        <f>[1]Nhr_buildersummary!AE17</f>
        <v>320990</v>
      </c>
      <c r="L17">
        <f>[1]Nhr_buildersummary!Q17</f>
        <v>1</v>
      </c>
      <c r="M17">
        <f>[1]Nhr_buildersummary!AW17</f>
        <v>320990</v>
      </c>
      <c r="N17">
        <f>[1]Nhr_buildersummary!R17</f>
        <v>2026</v>
      </c>
      <c r="O17" t="str">
        <f>[1]Nhr_buildersummary!AB17</f>
        <v>DE</v>
      </c>
      <c r="P17" t="str">
        <f>[1]Nhr_buildersummary!AD17</f>
        <v/>
      </c>
      <c r="Q17" t="str">
        <f>[1]Nhr_buildersummary!AC17</f>
        <v>BAYVIEW 0.22 AC LT 103</v>
      </c>
      <c r="R17" t="str">
        <f>[1]Nhr_buildersummary!AG17</f>
        <v/>
      </c>
      <c r="S17" t="str">
        <f>[1]Nhr_buildersummary!AH17</f>
        <v/>
      </c>
      <c r="T17">
        <f>[1]Nhr_buildersummary!AS17</f>
        <v>9</v>
      </c>
    </row>
    <row r="18" spans="1:20" x14ac:dyDescent="0.25">
      <c r="A18" t="str">
        <f>[1]Nhr_buildersummary!B18</f>
        <v>45051</v>
      </c>
      <c r="B18" t="str">
        <f>[1]Nhr_buildersummary!P18</f>
        <v>5042/1293</v>
      </c>
      <c r="C18" t="str">
        <f>[1]Nhr_buildersummary!AI18</f>
        <v>29108040022</v>
      </c>
      <c r="D18" t="str">
        <f>[1]Nhr_buildersummary!AR18</f>
        <v>ASHTON WOODS</v>
      </c>
      <c r="E18" t="str">
        <f>[1]Nhr_buildersummary!BA18</f>
        <v>BARGER, GEORGE A JR</v>
      </c>
      <c r="F18" t="str">
        <f>[1]Nhr_buildersummary!Y18</f>
        <v>LOT 104 TS DOGBLUFF SUB BAYVIEW</v>
      </c>
      <c r="G18" t="str">
        <f>[1]Nhr_buildersummary!H18</f>
        <v>BAYVIEW</v>
      </c>
      <c r="J18" s="1" t="str">
        <f>[1]Nhr_buildersummary!G18</f>
        <v>04-Feb-26</v>
      </c>
      <c r="K18">
        <f>[1]Nhr_buildersummary!AE18</f>
        <v>279990</v>
      </c>
      <c r="L18">
        <f>[1]Nhr_buildersummary!Q18</f>
        <v>1</v>
      </c>
      <c r="M18">
        <f>[1]Nhr_buildersummary!AW18</f>
        <v>279990</v>
      </c>
      <c r="N18">
        <f>[1]Nhr_buildersummary!R18</f>
        <v>2026</v>
      </c>
      <c r="O18" t="str">
        <f>[1]Nhr_buildersummary!AB18</f>
        <v>DE</v>
      </c>
      <c r="P18" t="str">
        <f>[1]Nhr_buildersummary!AD18</f>
        <v/>
      </c>
      <c r="Q18" t="str">
        <f>[1]Nhr_buildersummary!AC18</f>
        <v>BAYVIEW 0.22 AC LT 104</v>
      </c>
      <c r="R18" t="str">
        <f>[1]Nhr_buildersummary!AG18</f>
        <v/>
      </c>
      <c r="S18" t="str">
        <f>[1]Nhr_buildersummary!AH18</f>
        <v/>
      </c>
      <c r="T18">
        <f>[1]Nhr_buildersummary!AS18</f>
        <v>9</v>
      </c>
    </row>
    <row r="21" spans="1:20" x14ac:dyDescent="0.25">
      <c r="Q21" s="2">
        <v>46077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George Seago</dc:creator>
  <cp:lastModifiedBy>George Seago</cp:lastModifiedBy>
  <dcterms:created xsi:type="dcterms:W3CDTF">2026-04-09T16:40:23Z</dcterms:created>
  <dcterms:modified xsi:type="dcterms:W3CDTF">2026-04-13T15:41:40Z</dcterms:modified>
</cp:coreProperties>
</file>